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1" i="4" l="1"/>
  <c r="V12" i="4" l="1"/>
  <c r="N12" i="4"/>
  <c r="X12" i="4" l="1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<sst xmlns="http://schemas.openxmlformats.org/spreadsheetml/2006/main" count="52" uniqueCount="50">
  <si>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</si>
  <si>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</si>
  <si>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</si>
  <si>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</si>
  <si>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</si>
  <si>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</si>
  <si>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</si>
  <si>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</si>
  <si>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</si>
  <si>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</si>
  <si>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</si>
  <si>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</si>
  <si>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</si>
  <si>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</si>
  <si>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</si>
  <si>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</si>
  <si>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</si>
  <si>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</si>
  <si>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</si>
  <si>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</si>
  <si>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</si>
  <si>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</si>
  <si>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</si>
  <si>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</si>
  <si>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</si>
  <si>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</si>
  <si>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</si>
  <si>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</si>
  <si>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</si>
  <si>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</si>
  <si>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</si>
  <si>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</si>
  <si>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</si>
  <si>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</si>
  <si>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</si>
  <si>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</si>
  <si>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</si>
  <si>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</si>
  <si>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</si>
  <si>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</si>
  <si>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43.22.11</t>
  </si>
  <si>
    <t>43.22</t>
  </si>
  <si>
    <t xml:space="preserve">«Работы по разработке проектно-сметной документации, капитальному ремонту объекта капитального строительства: «Магистральный коллектор по ул. В. Михайлова от ул. Никифоровская до ул. Пушкарская. Капитальный ремонт с заменой дефектного участка трубопровода на п/э  Dy 250 мм»  </t>
  </si>
  <si>
    <t>Техническое задание, сметный расчет</t>
  </si>
  <si>
    <t>АО "Тамбовские коммунальные системы"</t>
  </si>
  <si>
    <t>Тамбов</t>
  </si>
  <si>
    <t>шт</t>
  </si>
  <si>
    <t>Дата подписания договора</t>
  </si>
  <si>
    <t xml:space="preserve">01.09.2021 года
</t>
  </si>
  <si>
    <t>Не предусмотрен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</si>
</sst>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topLeftCell="A7" zoomScale="80" zoomScaleNormal="86" zoomScaleSheetLayoutView="80" workbookViewId="0">
      <selection activeCell="D16" sqref="D16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3" t="s">
        <v>37</v>
      </c>
    </row>
    <row r="4" spans="1:24" ht="42.75" customHeight="1" x14ac:dyDescent="0.2">
      <c r="A4" s="12" t="s">
        <v>7</v>
      </c>
      <c r="B4" s="7"/>
      <c r="C4" s="31" t="s">
        <v>34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37" t="s">
        <v>11</v>
      </c>
      <c r="E5" s="37"/>
      <c r="F5" s="37"/>
      <c r="G5" s="37"/>
      <c r="H5" s="37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38" t="s">
        <v>11</v>
      </c>
      <c r="E6" s="38"/>
      <c r="F6" s="38"/>
      <c r="G6" s="38"/>
      <c r="H6" s="38"/>
      <c r="I6" s="34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38" t="s">
        <v>11</v>
      </c>
      <c r="E7" s="38"/>
      <c r="F7" s="38"/>
      <c r="G7" s="38"/>
      <c r="H7" s="38"/>
      <c r="I7" s="34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4"/>
      <c r="B9" s="24"/>
      <c r="C9" s="24"/>
      <c r="D9" s="24"/>
      <c r="E9" s="25"/>
      <c r="F9" s="25"/>
      <c r="G9" s="25"/>
      <c r="H9" s="25"/>
      <c r="I9" s="25"/>
      <c r="J9" s="24"/>
      <c r="K9" s="44" t="s">
        <v>12</v>
      </c>
      <c r="L9" s="45"/>
      <c r="M9" s="46" t="s">
        <v>32</v>
      </c>
      <c r="N9" s="46" t="s">
        <v>33</v>
      </c>
      <c r="O9" s="48" t="s">
        <v>38</v>
      </c>
      <c r="P9" s="48"/>
      <c r="Q9" s="48"/>
      <c r="R9" s="48"/>
      <c r="S9" s="48"/>
      <c r="T9" s="48"/>
      <c r="U9" s="48"/>
      <c r="V9" s="48"/>
      <c r="W9" s="48"/>
      <c r="X9" s="48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47"/>
      <c r="N10" s="47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35" t="s">
        <v>39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256.5" customHeight="1" x14ac:dyDescent="0.2">
      <c r="A11" s="1">
        <v>1</v>
      </c>
      <c r="B11" s="1">
        <v>1</v>
      </c>
      <c r="C11" s="23" t="s">
        <v>40</v>
      </c>
      <c r="D11" s="23" t="s">
        <v>41</v>
      </c>
      <c r="E11" s="23" t="s">
        <v>42</v>
      </c>
      <c r="F11" s="23" t="s">
        <v>43</v>
      </c>
      <c r="G11" s="23" t="s">
        <v>44</v>
      </c>
      <c r="H11" s="23" t="s">
        <v>45</v>
      </c>
      <c r="I11" s="23" t="s">
        <v>46</v>
      </c>
      <c r="J11" s="23">
        <v>1</v>
      </c>
      <c r="K11" s="23" t="s">
        <v>47</v>
      </c>
      <c r="L11" s="23" t="s">
        <v>48</v>
      </c>
      <c r="M11" s="23">
        <v>22524066.6666</v>
      </c>
      <c r="N11" s="23">
        <f>M11*J11</f>
        <v>22524066.6666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43" t="s">
        <v>22</v>
      </c>
      <c r="B12" s="43"/>
      <c r="C12" s="43"/>
      <c r="D12" s="43"/>
      <c r="E12" s="43"/>
      <c r="F12" s="43"/>
      <c r="G12" s="43"/>
      <c r="H12" s="4"/>
      <c r="I12" s="4"/>
      <c r="J12" s="4"/>
      <c r="K12" s="4"/>
      <c r="L12" s="4"/>
      <c r="M12" s="4"/>
      <c r="N12" s="4">
        <f>SUM(N11:N11)</f>
        <v>22524066.6666</v>
      </c>
      <c r="O12" s="49"/>
      <c r="P12" s="49"/>
      <c r="Q12" s="49"/>
      <c r="R12" s="49"/>
      <c r="S12" s="49"/>
      <c r="T12" s="49"/>
      <c r="U12" s="50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6"/>
      <c r="B13" s="26"/>
      <c r="C13" s="26" t="s">
        <v>31</v>
      </c>
      <c r="D13" s="26"/>
      <c r="E13" s="26"/>
      <c r="F13" s="26"/>
      <c r="G13" s="26"/>
      <c r="H13" s="27"/>
      <c r="I13" s="26"/>
      <c r="J13" s="27"/>
      <c r="K13" s="27"/>
      <c r="L13" s="27"/>
      <c r="M13" s="27"/>
      <c r="N13" s="27"/>
      <c r="O13" s="28"/>
      <c r="P13" s="28"/>
      <c r="Q13" s="28"/>
      <c r="R13" s="28"/>
      <c r="S13" s="28"/>
      <c r="T13" s="28"/>
      <c r="U13" s="28"/>
      <c r="V13" s="29"/>
      <c r="W13" s="30"/>
      <c r="X13" s="29"/>
    </row>
    <row r="14" spans="1:24" ht="35.25" customHeight="1" x14ac:dyDescent="0.2"/>
    <row r="15" spans="1:24" ht="66.75" customHeight="1" x14ac:dyDescent="0.2">
      <c r="A15" s="39" t="s">
        <v>35</v>
      </c>
      <c r="B15" s="40"/>
      <c r="C15" s="41"/>
      <c r="D15" s="42" t="s">
        <v>49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36"/>
      <c r="D18" s="36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2" t="s">
        <v>36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2021-07-12T13:43:24Z</dcterms:modified>
</cp:coreProperties>
</file>